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ятигорск на сайт 2023\Февраль 2024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76" i="1"/>
  <c r="H176" i="1"/>
  <c r="G176" i="1"/>
  <c r="F176" i="1"/>
  <c r="I195" i="1"/>
  <c r="H195" i="1"/>
  <c r="F195" i="1"/>
  <c r="J195" i="1"/>
  <c r="L195" i="1"/>
  <c r="L176" i="1"/>
  <c r="J176" i="1"/>
  <c r="L157" i="1"/>
  <c r="F157" i="1"/>
  <c r="H157" i="1"/>
  <c r="I157" i="1"/>
  <c r="G157" i="1"/>
  <c r="J157" i="1"/>
  <c r="L138" i="1"/>
  <c r="F138" i="1"/>
  <c r="G138" i="1"/>
  <c r="H138" i="1"/>
  <c r="I138" i="1"/>
  <c r="J138" i="1"/>
  <c r="H119" i="1"/>
  <c r="L119" i="1"/>
  <c r="I119" i="1"/>
  <c r="F119" i="1"/>
  <c r="G119" i="1"/>
  <c r="J119" i="1"/>
  <c r="I100" i="1"/>
  <c r="L100" i="1"/>
  <c r="J100" i="1"/>
  <c r="F100" i="1"/>
  <c r="H100" i="1"/>
  <c r="G100" i="1"/>
  <c r="G81" i="1"/>
  <c r="J81" i="1"/>
  <c r="I81" i="1"/>
  <c r="L81" i="1"/>
  <c r="H81" i="1"/>
  <c r="F81" i="1"/>
  <c r="F62" i="1"/>
  <c r="G62" i="1"/>
  <c r="I62" i="1"/>
  <c r="J62" i="1"/>
  <c r="H62" i="1"/>
  <c r="L62" i="1"/>
  <c r="I43" i="1"/>
  <c r="G43" i="1"/>
  <c r="J43" i="1"/>
  <c r="F43" i="1"/>
  <c r="L43" i="1"/>
  <c r="J24" i="1"/>
  <c r="H24" i="1"/>
  <c r="L24" i="1"/>
  <c r="G24" i="1"/>
  <c r="F24" i="1"/>
  <c r="I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<sst xmlns="http://schemas.openxmlformats.org/spreadsheetml/2006/main" count="317" uniqueCount="99">
  <si>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</si>
  <si>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</si>
  <si>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</si>
  <si>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</si>
  <si>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</si>
  <si>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</si>
  <si>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</si>
  <si>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</si>
  <si>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</si>
  <si>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</si>
  <si>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</si>
  <si>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</si>
  <si>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</si>
  <si>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</si>
  <si>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</si>
  <si>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</si>
  <si>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</si>
  <si>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</si>
  <si>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</si>
  <si>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</si>
  <si>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</si>
  <si>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</si>
  <si>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</si>
  <si>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</si>
  <si>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</si>
  <si>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</si>
  <si>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</si>
  <si>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</si>
  <si>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</si>
  <si>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</si>
  <si>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</si>
  <si>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</si>
  <si>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</si>
  <si>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</si>
  <si>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</si>
  <si>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</si>
  <si>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</si>
  <si>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</si>
  <si>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</si>
  <si>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хлопьев овсяных с маслом сливочным 200/10/10</t>
  </si>
  <si>
    <t>Сок фруктовый</t>
  </si>
  <si>
    <t>Хлеб пшеничный, ржаной 30/30</t>
  </si>
  <si>
    <t>пром</t>
  </si>
  <si>
    <t>Сыр российский порционно</t>
  </si>
  <si>
    <t>Огурец соленый</t>
  </si>
  <si>
    <t>Суп гороховый</t>
  </si>
  <si>
    <t>Котлеты рубленые из курицы с соусом сметанным 60/40</t>
  </si>
  <si>
    <t>294/331</t>
  </si>
  <si>
    <t>Макаронные изделия отварные</t>
  </si>
  <si>
    <t>Компот из яблок</t>
  </si>
  <si>
    <t>Хлеб пшеничный</t>
  </si>
  <si>
    <t>Хлеб ржаной</t>
  </si>
  <si>
    <t>Запеканка из творога с соусом яблочным 150/20</t>
  </si>
  <si>
    <t>Чай с молоком 150/50/15</t>
  </si>
  <si>
    <t>Йогурт в инд.упаковке</t>
  </si>
  <si>
    <t>Помидор соленый</t>
  </si>
  <si>
    <t>Суп картофельный с макаронными изделиями</t>
  </si>
  <si>
    <t>Тефтели из говядины 60/40</t>
  </si>
  <si>
    <t>279/332</t>
  </si>
  <si>
    <t>Гречка отварная</t>
  </si>
  <si>
    <t>Компот из сухофруктов</t>
  </si>
  <si>
    <t>Плов с курицей 80/180</t>
  </si>
  <si>
    <t>Чай с сахаром 200/15</t>
  </si>
  <si>
    <t>Свекла тушеная</t>
  </si>
  <si>
    <t>Борщ с капустой и картофелем</t>
  </si>
  <si>
    <t>Котлеты из говядины с соусом 60/40</t>
  </si>
  <si>
    <t>268/331</t>
  </si>
  <si>
    <t>Пшеничная каша рассыпчатая</t>
  </si>
  <si>
    <t>Омлет натуральный</t>
  </si>
  <si>
    <t>Чай с лимоном 200/15/7</t>
  </si>
  <si>
    <t>Яблоки свежие калиброванные 1 шт</t>
  </si>
  <si>
    <t>Масло сливочное крестьянское порциями</t>
  </si>
  <si>
    <t>Кабачковая икра</t>
  </si>
  <si>
    <t>Суп картофельный с пшеном</t>
  </si>
  <si>
    <t>Рыба, припущенная с овощами 60/50</t>
  </si>
  <si>
    <t>229/331</t>
  </si>
  <si>
    <t>Пюре картофельное</t>
  </si>
  <si>
    <t>Макаронные изделия отварные с сыром 150/20/5</t>
  </si>
  <si>
    <t>Какао с молоком</t>
  </si>
  <si>
    <t>Фрукты свежие сезонные</t>
  </si>
  <si>
    <t xml:space="preserve"> </t>
  </si>
  <si>
    <t>Плов с курицей 90/150</t>
  </si>
  <si>
    <t>Запеканка из творога с морковью с яблочным соусом 150/20</t>
  </si>
  <si>
    <t>Кондитерское изделие (вафли) в инд. упаковке 1 шт</t>
  </si>
  <si>
    <t>Рассольник ленинградский</t>
  </si>
  <si>
    <t>Котлеты рубленые из курицы с соусом 60/40</t>
  </si>
  <si>
    <t xml:space="preserve">Огурец соленый </t>
  </si>
  <si>
    <t>Котлеты из минтая с соусом 60/40</t>
  </si>
  <si>
    <t>234/331</t>
  </si>
  <si>
    <t>Каша вязкая молочная из хлопьев овсяных с сахаром и маслом сливочным 200/10/10</t>
  </si>
  <si>
    <t>Рис припущеный</t>
  </si>
  <si>
    <t>Каша жидкая молочная из манной крупы с маслом 200/10</t>
  </si>
  <si>
    <t>Яблоко свежее калиброваное 1 шт</t>
  </si>
  <si>
    <t>Суп картофельный с горохом</t>
  </si>
  <si>
    <t>Курица, тушеная в соусе 50/50</t>
  </si>
  <si>
    <t>Котлеты рубленые куриные с соусом 60/40, макаронные изделия отварные</t>
  </si>
  <si>
    <t>294/331, 309</t>
  </si>
  <si>
    <t>Щи из свежей капусты</t>
  </si>
  <si>
    <t>Тефтели из говядины с соусом 60/40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</si>
</sst>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9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5.72</v>
      </c>
      <c r="H6" s="40">
        <v>8.98</v>
      </c>
      <c r="I6" s="40">
        <v>40.43</v>
      </c>
      <c r="J6" s="40">
        <v>265.32</v>
      </c>
      <c r="K6" s="41">
        <v>173</v>
      </c>
      <c r="L6" s="40">
        <v>29.47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</v>
      </c>
      <c r="H8" s="43">
        <v>0</v>
      </c>
      <c r="I8" s="43">
        <v>24.4</v>
      </c>
      <c r="J8" s="43">
        <v>101.6</v>
      </c>
      <c r="K8" s="44">
        <v>389</v>
      </c>
      <c r="L8" s="43">
        <v>23.65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4.26</v>
      </c>
      <c r="H9" s="43">
        <v>0.6</v>
      </c>
      <c r="I9" s="43">
        <v>24.78</v>
      </c>
      <c r="J9" s="43">
        <v>121.56</v>
      </c>
      <c r="K9" s="44">
        <v>1091</v>
      </c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1" t="s">
        <v>42</v>
      </c>
      <c r="E11" s="42" t="s">
        <v>43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71.66</v>
      </c>
      <c r="K11" s="44">
        <v>15</v>
      </c>
      <c r="L11" s="43">
        <v>19.600000000000001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15.620000000000001</v>
      </c>
      <c r="H13" s="19">
        <f t="shared" si="0"/>
        <v>15.48</v>
      </c>
      <c r="I13" s="19">
        <f t="shared" si="0"/>
        <v>89.61</v>
      </c>
      <c r="J13" s="19">
        <f t="shared" si="0"/>
        <v>560.14</v>
      </c>
      <c r="K13" s="25"/>
      <c r="L13" s="19">
        <f t="shared" ref="L13" si="1">SUM(L6:L12)</f>
        <v>76.72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0.48</v>
      </c>
      <c r="H14" s="43">
        <v>0.12</v>
      </c>
      <c r="I14" s="43">
        <v>1.92</v>
      </c>
      <c r="J14" s="43">
        <v>10.8</v>
      </c>
      <c r="K14" s="44">
        <v>70</v>
      </c>
      <c r="L14" s="43">
        <v>7.8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4.12</v>
      </c>
      <c r="H15" s="43">
        <v>4</v>
      </c>
      <c r="I15" s="43">
        <v>14.5</v>
      </c>
      <c r="J15" s="43">
        <v>110.23</v>
      </c>
      <c r="K15" s="44">
        <v>102</v>
      </c>
      <c r="L15" s="43">
        <v>9.6199999999999992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10.039999999999999</v>
      </c>
      <c r="H16" s="43">
        <v>11.82</v>
      </c>
      <c r="I16" s="43">
        <v>10.5</v>
      </c>
      <c r="J16" s="43">
        <v>188.03</v>
      </c>
      <c r="K16" s="44" t="s">
        <v>47</v>
      </c>
      <c r="L16" s="43">
        <v>39.25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5.28</v>
      </c>
      <c r="H17" s="43">
        <v>3.88</v>
      </c>
      <c r="I17" s="43">
        <v>32.74</v>
      </c>
      <c r="J17" s="43">
        <v>187.2</v>
      </c>
      <c r="K17" s="44">
        <v>309</v>
      </c>
      <c r="L17" s="43">
        <v>8.0500000000000007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0.3</v>
      </c>
      <c r="H18" s="43">
        <v>0</v>
      </c>
      <c r="I18" s="43">
        <v>27.3</v>
      </c>
      <c r="J18" s="43">
        <v>112.1</v>
      </c>
      <c r="K18" s="44">
        <v>344</v>
      </c>
      <c r="L18" s="43">
        <v>8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70.319999999999993</v>
      </c>
      <c r="K19" s="44">
        <v>1091</v>
      </c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>
        <v>1091</v>
      </c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24.48</v>
      </c>
      <c r="H23" s="19">
        <f t="shared" si="2"/>
        <v>20.419999999999998</v>
      </c>
      <c r="I23" s="19">
        <f t="shared" si="2"/>
        <v>111.74000000000001</v>
      </c>
      <c r="J23" s="19">
        <f t="shared" si="2"/>
        <v>729.92000000000007</v>
      </c>
      <c r="K23" s="25"/>
      <c r="L23" s="19">
        <f t="shared" ref="L23" si="3">SUM(L14:L22)</f>
        <v>76.72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1270</v>
      </c>
      <c r="G24" s="32">
        <f t="shared" ref="G24:J24" si="4">G13+G23</f>
        <v>40.1</v>
      </c>
      <c r="H24" s="32">
        <f t="shared" si="4"/>
        <v>35.9</v>
      </c>
      <c r="I24" s="32">
        <f t="shared" si="4"/>
        <v>201.35000000000002</v>
      </c>
      <c r="J24" s="32">
        <f t="shared" si="4"/>
        <v>1290.06</v>
      </c>
      <c r="K24" s="32"/>
      <c r="L24" s="32">
        <f t="shared" ref="L24" si="5">L13+L23</f>
        <v>153.44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170</v>
      </c>
      <c r="G25" s="40">
        <v>26.23</v>
      </c>
      <c r="H25" s="40">
        <v>13.72</v>
      </c>
      <c r="I25" s="40">
        <v>28.7</v>
      </c>
      <c r="J25" s="40">
        <v>368.1</v>
      </c>
      <c r="K25" s="41">
        <v>223</v>
      </c>
      <c r="L25" s="40">
        <v>40.700000000000003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215</v>
      </c>
      <c r="G27" s="43">
        <v>1.4</v>
      </c>
      <c r="H27" s="43">
        <v>1.6</v>
      </c>
      <c r="I27" s="43">
        <v>17.7</v>
      </c>
      <c r="J27" s="43">
        <v>91</v>
      </c>
      <c r="K27" s="44">
        <v>378</v>
      </c>
      <c r="L27" s="43">
        <v>7.8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60</v>
      </c>
      <c r="G28" s="43">
        <v>4.26</v>
      </c>
      <c r="H28" s="43">
        <v>0.6</v>
      </c>
      <c r="I28" s="43">
        <v>24.78</v>
      </c>
      <c r="J28" s="43">
        <v>121.56</v>
      </c>
      <c r="K28" s="44">
        <v>1091</v>
      </c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42</v>
      </c>
      <c r="E30" s="42" t="s">
        <v>54</v>
      </c>
      <c r="F30" s="43">
        <v>125</v>
      </c>
      <c r="G30" s="43">
        <v>4.25</v>
      </c>
      <c r="H30" s="43">
        <v>3.13</v>
      </c>
      <c r="I30" s="43">
        <v>6.88</v>
      </c>
      <c r="J30" s="43">
        <v>72.63</v>
      </c>
      <c r="K30" s="44">
        <v>386</v>
      </c>
      <c r="L30" s="43">
        <v>24.22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36.14</v>
      </c>
      <c r="H32" s="19">
        <f t="shared" ref="H32" si="7">SUM(H25:H31)</f>
        <v>19.05</v>
      </c>
      <c r="I32" s="19">
        <f t="shared" ref="I32" si="8">SUM(I25:I31)</f>
        <v>78.06</v>
      </c>
      <c r="J32" s="19">
        <f t="shared" ref="J32:L32" si="9">SUM(J25:J31)</f>
        <v>653.29000000000008</v>
      </c>
      <c r="K32" s="25"/>
      <c r="L32" s="19">
        <f t="shared" si="9"/>
        <v>76.72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0.72</v>
      </c>
      <c r="H33" s="43">
        <v>0.12</v>
      </c>
      <c r="I33" s="43">
        <v>3.48</v>
      </c>
      <c r="J33" s="43">
        <v>18</v>
      </c>
      <c r="K33" s="44">
        <v>70</v>
      </c>
      <c r="L33" s="43">
        <v>8.1999999999999993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2.16</v>
      </c>
      <c r="H34" s="43">
        <v>2.56</v>
      </c>
      <c r="I34" s="43">
        <v>15.12</v>
      </c>
      <c r="J34" s="43">
        <v>91.87</v>
      </c>
      <c r="K34" s="44">
        <v>103</v>
      </c>
      <c r="L34" s="43">
        <v>9.3000000000000007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100</v>
      </c>
      <c r="G35" s="43">
        <v>8.1999999999999993</v>
      </c>
      <c r="H35" s="43">
        <v>9.92</v>
      </c>
      <c r="I35" s="43">
        <v>10.35</v>
      </c>
      <c r="J35" s="43">
        <v>159.85</v>
      </c>
      <c r="K35" s="44" t="s">
        <v>58</v>
      </c>
      <c r="L35" s="43">
        <v>33.200000000000003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8.42</v>
      </c>
      <c r="H36" s="43">
        <v>5.22</v>
      </c>
      <c r="I36" s="43">
        <v>36.42</v>
      </c>
      <c r="J36" s="43">
        <v>226.08</v>
      </c>
      <c r="K36" s="44">
        <v>302</v>
      </c>
      <c r="L36" s="43">
        <v>15.52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0.38</v>
      </c>
      <c r="H37" s="43">
        <v>0</v>
      </c>
      <c r="I37" s="43">
        <v>30.74</v>
      </c>
      <c r="J37" s="43">
        <v>124.46</v>
      </c>
      <c r="K37" s="44">
        <v>349</v>
      </c>
      <c r="L37" s="43">
        <v>6.5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>
        <v>1091</v>
      </c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>
        <v>1091</v>
      </c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24.14</v>
      </c>
      <c r="H42" s="19">
        <f t="shared" ref="H42" si="11">SUM(H33:H41)</f>
        <v>18.419999999999998</v>
      </c>
      <c r="I42" s="19">
        <f t="shared" ref="I42" si="12">SUM(I33:I41)</f>
        <v>120.89</v>
      </c>
      <c r="J42" s="19">
        <f t="shared" ref="J42:L42" si="13">SUM(J33:J41)</f>
        <v>741.82000000000016</v>
      </c>
      <c r="K42" s="25"/>
      <c r="L42" s="19">
        <f t="shared" si="13"/>
        <v>76.72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1340</v>
      </c>
      <c r="G43" s="32">
        <f t="shared" ref="G43" si="14">G32+G42</f>
        <v>60.28</v>
      </c>
      <c r="H43" s="32">
        <f t="shared" ref="H43" si="15">H32+H42</f>
        <v>37.47</v>
      </c>
      <c r="I43" s="32">
        <f t="shared" ref="I43" si="16">I32+I42</f>
        <v>198.95</v>
      </c>
      <c r="J43" s="32">
        <f t="shared" ref="J43:L43" si="17">J32+J42</f>
        <v>1395.1100000000001</v>
      </c>
      <c r="K43" s="32"/>
      <c r="L43" s="32">
        <f t="shared" si="17"/>
        <v>153.44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260</v>
      </c>
      <c r="G44" s="40">
        <v>17.45</v>
      </c>
      <c r="H44" s="40">
        <v>19.25</v>
      </c>
      <c r="I44" s="40">
        <v>30.25</v>
      </c>
      <c r="J44" s="40">
        <v>362</v>
      </c>
      <c r="K44" s="41">
        <v>291</v>
      </c>
      <c r="L44" s="40">
        <v>60.77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215</v>
      </c>
      <c r="G46" s="43">
        <v>0.1</v>
      </c>
      <c r="H46" s="43">
        <v>0</v>
      </c>
      <c r="I46" s="43">
        <v>15</v>
      </c>
      <c r="J46" s="43">
        <v>60</v>
      </c>
      <c r="K46" s="44">
        <v>378</v>
      </c>
      <c r="L46" s="43">
        <v>4.1500000000000004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60</v>
      </c>
      <c r="G47" s="43">
        <v>4.26</v>
      </c>
      <c r="H47" s="43">
        <v>0.6</v>
      </c>
      <c r="I47" s="43">
        <v>24.78</v>
      </c>
      <c r="J47" s="43">
        <v>121.56</v>
      </c>
      <c r="K47" s="44">
        <v>1091</v>
      </c>
      <c r="L47" s="43">
        <v>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1" t="s">
        <v>26</v>
      </c>
      <c r="E49" s="42" t="s">
        <v>44</v>
      </c>
      <c r="F49" s="43">
        <v>60</v>
      </c>
      <c r="G49" s="43">
        <v>0.48</v>
      </c>
      <c r="H49" s="43">
        <v>0.12</v>
      </c>
      <c r="I49" s="43">
        <v>1.92</v>
      </c>
      <c r="J49" s="43">
        <v>10.8</v>
      </c>
      <c r="K49" s="44">
        <v>70</v>
      </c>
      <c r="L49" s="43">
        <v>7.8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22.290000000000003</v>
      </c>
      <c r="H51" s="19">
        <f t="shared" ref="H51" si="19">SUM(H44:H50)</f>
        <v>19.970000000000002</v>
      </c>
      <c r="I51" s="19">
        <f t="shared" ref="I51" si="20">SUM(I44:I50)</f>
        <v>71.95</v>
      </c>
      <c r="J51" s="19">
        <f t="shared" ref="J51:L51" si="21">SUM(J44:J50)</f>
        <v>554.3599999999999</v>
      </c>
      <c r="K51" s="25"/>
      <c r="L51" s="19">
        <f t="shared" si="21"/>
        <v>76.72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1.01</v>
      </c>
      <c r="H52" s="43">
        <v>0.73</v>
      </c>
      <c r="I52" s="43">
        <v>6.3</v>
      </c>
      <c r="J52" s="43">
        <v>35.81</v>
      </c>
      <c r="K52" s="44">
        <v>324</v>
      </c>
      <c r="L52" s="43">
        <v>5.3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1.59</v>
      </c>
      <c r="H53" s="43">
        <v>3.67</v>
      </c>
      <c r="I53" s="43">
        <v>9.9</v>
      </c>
      <c r="J53" s="43">
        <v>79.959999999999994</v>
      </c>
      <c r="K53" s="44">
        <v>82</v>
      </c>
      <c r="L53" s="43">
        <v>9.17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100</v>
      </c>
      <c r="G54" s="43">
        <v>9.9499999999999993</v>
      </c>
      <c r="H54" s="43">
        <v>12.45</v>
      </c>
      <c r="I54" s="43">
        <v>17.32</v>
      </c>
      <c r="J54" s="43">
        <v>186.95</v>
      </c>
      <c r="K54" s="44" t="s">
        <v>66</v>
      </c>
      <c r="L54" s="43">
        <v>36.049999999999997</v>
      </c>
    </row>
    <row r="55" spans="1:12" ht="15" x14ac:dyDescent="0.25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7.72</v>
      </c>
      <c r="H55" s="43">
        <v>3.96</v>
      </c>
      <c r="I55" s="43">
        <v>43.28</v>
      </c>
      <c r="J55" s="43">
        <v>239.59</v>
      </c>
      <c r="K55" s="44">
        <v>302</v>
      </c>
      <c r="L55" s="43">
        <v>14.2</v>
      </c>
    </row>
    <row r="56" spans="1:12" ht="1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0.3</v>
      </c>
      <c r="H56" s="43">
        <v>0</v>
      </c>
      <c r="I56" s="43">
        <v>27.3</v>
      </c>
      <c r="J56" s="43">
        <v>112.1</v>
      </c>
      <c r="K56" s="44">
        <v>342</v>
      </c>
      <c r="L56" s="43">
        <v>8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>
        <v>1091</v>
      </c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>
        <v>1091</v>
      </c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24.830000000000002</v>
      </c>
      <c r="H61" s="19">
        <f t="shared" ref="H61" si="23">SUM(H52:H60)</f>
        <v>21.41</v>
      </c>
      <c r="I61" s="19">
        <f t="shared" ref="I61" si="24">SUM(I52:I60)</f>
        <v>128.88</v>
      </c>
      <c r="J61" s="19">
        <f t="shared" ref="J61:L61" si="25">SUM(J52:J60)</f>
        <v>775.97</v>
      </c>
      <c r="K61" s="25"/>
      <c r="L61" s="19">
        <f t="shared" si="25"/>
        <v>76.72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1365</v>
      </c>
      <c r="G62" s="32">
        <f t="shared" ref="G62" si="26">G51+G61</f>
        <v>47.120000000000005</v>
      </c>
      <c r="H62" s="32">
        <f t="shared" ref="H62" si="27">H51+H61</f>
        <v>41.38</v>
      </c>
      <c r="I62" s="32">
        <f t="shared" ref="I62" si="28">I51+I61</f>
        <v>200.82999999999998</v>
      </c>
      <c r="J62" s="32">
        <f t="shared" ref="J62:L62" si="29">J51+J61</f>
        <v>1330.33</v>
      </c>
      <c r="K62" s="32"/>
      <c r="L62" s="32">
        <f t="shared" si="29"/>
        <v>153.44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159</v>
      </c>
      <c r="G63" s="40">
        <v>15.55</v>
      </c>
      <c r="H63" s="40">
        <v>16.940000000000001</v>
      </c>
      <c r="I63" s="40">
        <v>2.78</v>
      </c>
      <c r="J63" s="40">
        <v>240</v>
      </c>
      <c r="K63" s="41">
        <v>210</v>
      </c>
      <c r="L63" s="40">
        <v>44.28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69</v>
      </c>
      <c r="F65" s="43">
        <v>222</v>
      </c>
      <c r="G65" s="43">
        <v>0.2</v>
      </c>
      <c r="H65" s="43">
        <v>0</v>
      </c>
      <c r="I65" s="43">
        <v>16</v>
      </c>
      <c r="J65" s="43">
        <v>65</v>
      </c>
      <c r="K65" s="44">
        <v>377</v>
      </c>
      <c r="L65" s="43">
        <v>5.2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60</v>
      </c>
      <c r="G66" s="43">
        <v>4.26</v>
      </c>
      <c r="H66" s="43">
        <v>0.6</v>
      </c>
      <c r="I66" s="43">
        <v>24.78</v>
      </c>
      <c r="J66" s="43">
        <v>121.56</v>
      </c>
      <c r="K66" s="44">
        <v>1091</v>
      </c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 t="s">
        <v>70</v>
      </c>
      <c r="F67" s="43">
        <v>100</v>
      </c>
      <c r="G67" s="43">
        <v>0.4</v>
      </c>
      <c r="H67" s="43">
        <v>0</v>
      </c>
      <c r="I67" s="43">
        <v>12.6</v>
      </c>
      <c r="J67" s="43">
        <v>52</v>
      </c>
      <c r="K67" s="44">
        <v>338</v>
      </c>
      <c r="L67" s="43">
        <v>15.42</v>
      </c>
    </row>
    <row r="68" spans="1:12" ht="15" x14ac:dyDescent="0.25">
      <c r="A68" s="23"/>
      <c r="B68" s="15"/>
      <c r="C68" s="11"/>
      <c r="D68" s="51" t="s">
        <v>42</v>
      </c>
      <c r="E68" s="42" t="s">
        <v>71</v>
      </c>
      <c r="F68" s="43">
        <v>10</v>
      </c>
      <c r="G68" s="43">
        <v>0.08</v>
      </c>
      <c r="H68" s="43">
        <v>7.25</v>
      </c>
      <c r="I68" s="43">
        <v>0.13</v>
      </c>
      <c r="J68" s="43">
        <v>66.099999999999994</v>
      </c>
      <c r="K68" s="44">
        <v>14</v>
      </c>
      <c r="L68" s="43">
        <v>7.82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551</v>
      </c>
      <c r="G70" s="19">
        <f t="shared" ref="G70" si="30">SUM(G63:G69)</f>
        <v>20.489999999999995</v>
      </c>
      <c r="H70" s="19">
        <f t="shared" ref="H70" si="31">SUM(H63:H69)</f>
        <v>24.790000000000003</v>
      </c>
      <c r="I70" s="19">
        <f t="shared" ref="I70" si="32">SUM(I63:I69)</f>
        <v>56.290000000000006</v>
      </c>
      <c r="J70" s="19">
        <f t="shared" ref="J70:L70" si="33">SUM(J63:J69)</f>
        <v>544.66</v>
      </c>
      <c r="K70" s="25"/>
      <c r="L70" s="19">
        <f t="shared" si="33"/>
        <v>76.72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>
        <v>0</v>
      </c>
      <c r="H71" s="43">
        <v>4.2</v>
      </c>
      <c r="I71" s="43">
        <v>4.2</v>
      </c>
      <c r="J71" s="43">
        <v>54</v>
      </c>
      <c r="K71" s="44">
        <v>73</v>
      </c>
      <c r="L71" s="43">
        <v>10.6</v>
      </c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1.78</v>
      </c>
      <c r="H72" s="43">
        <v>3.28</v>
      </c>
      <c r="I72" s="43">
        <v>12.4</v>
      </c>
      <c r="J72" s="43">
        <v>93.2</v>
      </c>
      <c r="K72" s="44">
        <v>101</v>
      </c>
      <c r="L72" s="43">
        <v>8.25</v>
      </c>
    </row>
    <row r="73" spans="1:12" ht="15" x14ac:dyDescent="0.25">
      <c r="A73" s="23"/>
      <c r="B73" s="15"/>
      <c r="C73" s="11"/>
      <c r="D73" s="7" t="s">
        <v>28</v>
      </c>
      <c r="E73" s="42" t="s">
        <v>74</v>
      </c>
      <c r="F73" s="43">
        <v>110</v>
      </c>
      <c r="G73" s="43">
        <v>21.7</v>
      </c>
      <c r="H73" s="43">
        <v>10.7</v>
      </c>
      <c r="I73" s="43">
        <v>11.03</v>
      </c>
      <c r="J73" s="43">
        <v>232.63</v>
      </c>
      <c r="K73" s="44" t="s">
        <v>75</v>
      </c>
      <c r="L73" s="43">
        <v>33.020000000000003</v>
      </c>
    </row>
    <row r="74" spans="1:12" ht="15" x14ac:dyDescent="0.25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3.26</v>
      </c>
      <c r="H74" s="43">
        <v>4.24</v>
      </c>
      <c r="I74" s="43">
        <v>20.170000000000002</v>
      </c>
      <c r="J74" s="43">
        <v>130.97</v>
      </c>
      <c r="K74" s="44">
        <v>312</v>
      </c>
      <c r="L74" s="43">
        <v>16.7</v>
      </c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215</v>
      </c>
      <c r="G75" s="43">
        <v>0.1</v>
      </c>
      <c r="H75" s="43">
        <v>0</v>
      </c>
      <c r="I75" s="43">
        <v>15</v>
      </c>
      <c r="J75" s="43">
        <v>60</v>
      </c>
      <c r="K75" s="44">
        <v>378</v>
      </c>
      <c r="L75" s="43">
        <v>4.1500000000000004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>
        <v>1091</v>
      </c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>
        <v>1091</v>
      </c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4">SUM(G71:G79)</f>
        <v>31.100000000000005</v>
      </c>
      <c r="H80" s="19">
        <f t="shared" ref="H80" si="35">SUM(H71:H79)</f>
        <v>23.02</v>
      </c>
      <c r="I80" s="19">
        <f t="shared" ref="I80" si="36">SUM(I71:I79)</f>
        <v>87.58</v>
      </c>
      <c r="J80" s="19">
        <f t="shared" ref="J80:L80" si="37">SUM(J71:J79)</f>
        <v>692.3599999999999</v>
      </c>
      <c r="K80" s="25"/>
      <c r="L80" s="19">
        <f t="shared" si="37"/>
        <v>76.720000000000013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1346</v>
      </c>
      <c r="G81" s="32">
        <f t="shared" ref="G81" si="38">G70+G80</f>
        <v>51.59</v>
      </c>
      <c r="H81" s="32">
        <f t="shared" ref="H81" si="39">H70+H80</f>
        <v>47.81</v>
      </c>
      <c r="I81" s="32">
        <f t="shared" ref="I81" si="40">I70+I80</f>
        <v>143.87</v>
      </c>
      <c r="J81" s="32">
        <f t="shared" ref="J81:L81" si="41">J70+J80</f>
        <v>1237.02</v>
      </c>
      <c r="K81" s="32"/>
      <c r="L81" s="32">
        <f t="shared" si="41"/>
        <v>153.44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175</v>
      </c>
      <c r="G82" s="40">
        <v>9.9600000000000009</v>
      </c>
      <c r="H82" s="40">
        <v>12.97</v>
      </c>
      <c r="I82" s="40">
        <v>32.799999999999997</v>
      </c>
      <c r="J82" s="40">
        <v>287.95999999999998</v>
      </c>
      <c r="K82" s="41">
        <v>204</v>
      </c>
      <c r="L82" s="40">
        <v>35.020000000000003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78</v>
      </c>
      <c r="F84" s="43">
        <v>200</v>
      </c>
      <c r="G84" s="43">
        <v>3.76</v>
      </c>
      <c r="H84" s="43">
        <v>3.2</v>
      </c>
      <c r="I84" s="43">
        <v>26.74</v>
      </c>
      <c r="J84" s="43">
        <v>150.80000000000001</v>
      </c>
      <c r="K84" s="44">
        <v>328</v>
      </c>
      <c r="L84" s="43">
        <v>16.5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4.26</v>
      </c>
      <c r="H85" s="43">
        <v>0.6</v>
      </c>
      <c r="I85" s="43">
        <v>24.78</v>
      </c>
      <c r="J85" s="43">
        <v>121.56</v>
      </c>
      <c r="K85" s="44">
        <v>1091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 t="s">
        <v>79</v>
      </c>
      <c r="F86" s="43">
        <v>100</v>
      </c>
      <c r="G86" s="43">
        <v>0.8</v>
      </c>
      <c r="H86" s="43">
        <v>0.2</v>
      </c>
      <c r="I86" s="43">
        <v>7.5</v>
      </c>
      <c r="J86" s="43">
        <v>35</v>
      </c>
      <c r="K86" s="44">
        <v>338</v>
      </c>
      <c r="L86" s="43">
        <v>21.2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 t="s">
        <v>80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2">SUM(G82:G88)</f>
        <v>18.78</v>
      </c>
      <c r="H89" s="19">
        <f t="shared" ref="H89" si="43">SUM(H82:H88)</f>
        <v>16.970000000000002</v>
      </c>
      <c r="I89" s="19">
        <f t="shared" ref="I89" si="44">SUM(I82:I88)</f>
        <v>91.82</v>
      </c>
      <c r="J89" s="19">
        <f t="shared" ref="J89:L89" si="45">SUM(J82:J88)</f>
        <v>595.31999999999994</v>
      </c>
      <c r="K89" s="25"/>
      <c r="L89" s="19">
        <f t="shared" si="45"/>
        <v>76.72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60</v>
      </c>
      <c r="G90" s="43">
        <v>1.01</v>
      </c>
      <c r="H90" s="43">
        <v>0.73</v>
      </c>
      <c r="I90" s="43">
        <v>6.3</v>
      </c>
      <c r="J90" s="43">
        <v>35.81</v>
      </c>
      <c r="K90" s="44">
        <v>324</v>
      </c>
      <c r="L90" s="43">
        <v>5.3</v>
      </c>
    </row>
    <row r="91" spans="1:12" ht="15" x14ac:dyDescent="0.25">
      <c r="A91" s="23"/>
      <c r="B91" s="15"/>
      <c r="C91" s="11"/>
      <c r="D91" s="7" t="s">
        <v>27</v>
      </c>
      <c r="E91" s="42" t="s">
        <v>45</v>
      </c>
      <c r="F91" s="43">
        <v>200</v>
      </c>
      <c r="G91" s="43">
        <v>4.12</v>
      </c>
      <c r="H91" s="43">
        <v>4</v>
      </c>
      <c r="I91" s="43">
        <v>14.49</v>
      </c>
      <c r="J91" s="43">
        <v>110.23</v>
      </c>
      <c r="K91" s="44">
        <v>102</v>
      </c>
      <c r="L91" s="43">
        <v>8.1999999999999993</v>
      </c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>
        <v>240</v>
      </c>
      <c r="G92" s="43">
        <v>26.37</v>
      </c>
      <c r="H92" s="43">
        <v>29.08</v>
      </c>
      <c r="I92" s="43">
        <v>45.72</v>
      </c>
      <c r="J92" s="43">
        <v>547.24</v>
      </c>
      <c r="K92" s="44">
        <v>291</v>
      </c>
      <c r="L92" s="43">
        <v>55.07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215</v>
      </c>
      <c r="G94" s="43">
        <v>0.1</v>
      </c>
      <c r="H94" s="43">
        <v>0</v>
      </c>
      <c r="I94" s="43">
        <v>15</v>
      </c>
      <c r="J94" s="43">
        <v>60</v>
      </c>
      <c r="K94" s="44">
        <v>378</v>
      </c>
      <c r="L94" s="43">
        <v>4.1500000000000004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>
        <v>1091</v>
      </c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>
        <v>1091</v>
      </c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35.86</v>
      </c>
      <c r="H99" s="19">
        <f t="shared" ref="H99" si="47">SUM(H90:H98)</f>
        <v>34.410000000000004</v>
      </c>
      <c r="I99" s="19">
        <f t="shared" ref="I99" si="48">SUM(I90:I98)</f>
        <v>106.28999999999999</v>
      </c>
      <c r="J99" s="19">
        <f t="shared" ref="J99:L99" si="49">SUM(J90:J98)</f>
        <v>874.83999999999992</v>
      </c>
      <c r="K99" s="25"/>
      <c r="L99" s="19">
        <f t="shared" si="49"/>
        <v>76.72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1310</v>
      </c>
      <c r="G100" s="32">
        <f t="shared" ref="G100" si="50">G89+G99</f>
        <v>54.64</v>
      </c>
      <c r="H100" s="32">
        <f t="shared" ref="H100" si="51">H89+H99</f>
        <v>51.38000000000001</v>
      </c>
      <c r="I100" s="32">
        <f t="shared" ref="I100" si="52">I89+I99</f>
        <v>198.10999999999999</v>
      </c>
      <c r="J100" s="32">
        <f t="shared" ref="J100:L100" si="53">J89+J99</f>
        <v>1470.1599999999999</v>
      </c>
      <c r="K100" s="32"/>
      <c r="L100" s="32">
        <f t="shared" si="53"/>
        <v>153.44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170</v>
      </c>
      <c r="G101" s="40">
        <v>12.3</v>
      </c>
      <c r="H101" s="40">
        <v>9.1999999999999993</v>
      </c>
      <c r="I101" s="40">
        <v>42.6</v>
      </c>
      <c r="J101" s="40">
        <v>396.6</v>
      </c>
      <c r="K101" s="41">
        <v>224</v>
      </c>
      <c r="L101" s="40">
        <v>52.57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62</v>
      </c>
      <c r="F103" s="43">
        <v>215</v>
      </c>
      <c r="G103" s="43">
        <v>0.1</v>
      </c>
      <c r="H103" s="43">
        <v>0</v>
      </c>
      <c r="I103" s="43">
        <v>15</v>
      </c>
      <c r="J103" s="43">
        <v>60</v>
      </c>
      <c r="K103" s="44">
        <v>377</v>
      </c>
      <c r="L103" s="43">
        <v>4.1500000000000004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4.26</v>
      </c>
      <c r="H104" s="43">
        <v>0.6</v>
      </c>
      <c r="I104" s="43">
        <v>24.78</v>
      </c>
      <c r="J104" s="43">
        <v>121.56</v>
      </c>
      <c r="K104" s="44">
        <v>1091</v>
      </c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1" t="s">
        <v>42</v>
      </c>
      <c r="E106" s="42" t="s">
        <v>83</v>
      </c>
      <c r="F106" s="43">
        <v>55</v>
      </c>
      <c r="G106" s="43">
        <v>3</v>
      </c>
      <c r="H106" s="43">
        <v>17.5</v>
      </c>
      <c r="I106" s="43">
        <v>26.5</v>
      </c>
      <c r="J106" s="43">
        <v>275</v>
      </c>
      <c r="K106" s="44"/>
      <c r="L106" s="43">
        <v>16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19.66</v>
      </c>
      <c r="H108" s="19">
        <f t="shared" si="54"/>
        <v>27.299999999999997</v>
      </c>
      <c r="I108" s="19">
        <f t="shared" si="54"/>
        <v>108.88</v>
      </c>
      <c r="J108" s="19">
        <f t="shared" si="54"/>
        <v>853.16000000000008</v>
      </c>
      <c r="K108" s="25"/>
      <c r="L108" s="19">
        <f t="shared" ref="L108" si="55">SUM(L101:L107)</f>
        <v>76.72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55</v>
      </c>
      <c r="F109" s="43">
        <v>60</v>
      </c>
      <c r="G109" s="43">
        <v>0.72</v>
      </c>
      <c r="H109" s="43">
        <v>0.12</v>
      </c>
      <c r="I109" s="43">
        <v>3.48</v>
      </c>
      <c r="J109" s="43">
        <v>18</v>
      </c>
      <c r="K109" s="44">
        <v>70</v>
      </c>
      <c r="L109" s="43">
        <v>8.1999999999999993</v>
      </c>
    </row>
    <row r="110" spans="1:12" ht="15" x14ac:dyDescent="0.2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1.74</v>
      </c>
      <c r="H110" s="43">
        <v>3.83</v>
      </c>
      <c r="I110" s="43">
        <v>12.3</v>
      </c>
      <c r="J110" s="43">
        <v>90.27</v>
      </c>
      <c r="K110" s="44">
        <v>96</v>
      </c>
      <c r="L110" s="43">
        <v>9.8000000000000007</v>
      </c>
    </row>
    <row r="111" spans="1:12" ht="15" x14ac:dyDescent="0.25">
      <c r="A111" s="23"/>
      <c r="B111" s="15"/>
      <c r="C111" s="11"/>
      <c r="D111" s="7" t="s">
        <v>28</v>
      </c>
      <c r="E111" s="42" t="s">
        <v>85</v>
      </c>
      <c r="F111" s="43">
        <v>100</v>
      </c>
      <c r="G111" s="43">
        <v>10.039999999999999</v>
      </c>
      <c r="H111" s="43">
        <v>11.82</v>
      </c>
      <c r="I111" s="43">
        <v>10.5</v>
      </c>
      <c r="J111" s="43">
        <v>188.03</v>
      </c>
      <c r="K111" s="44" t="s">
        <v>47</v>
      </c>
      <c r="L111" s="43">
        <v>39.42</v>
      </c>
    </row>
    <row r="112" spans="1:12" ht="15" x14ac:dyDescent="0.25">
      <c r="A112" s="23"/>
      <c r="B112" s="15"/>
      <c r="C112" s="11"/>
      <c r="D112" s="7" t="s">
        <v>29</v>
      </c>
      <c r="E112" s="42" t="s">
        <v>48</v>
      </c>
      <c r="F112" s="43">
        <v>150</v>
      </c>
      <c r="G112" s="43">
        <v>5.28</v>
      </c>
      <c r="H112" s="43">
        <v>3.88</v>
      </c>
      <c r="I112" s="43">
        <v>32.74</v>
      </c>
      <c r="J112" s="43">
        <v>187.2</v>
      </c>
      <c r="K112" s="44">
        <v>309</v>
      </c>
      <c r="L112" s="43">
        <v>8.1999999999999993</v>
      </c>
    </row>
    <row r="113" spans="1:12" ht="15" x14ac:dyDescent="0.2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0.38</v>
      </c>
      <c r="H113" s="43">
        <v>0</v>
      </c>
      <c r="I113" s="43">
        <v>30.74</v>
      </c>
      <c r="J113" s="43">
        <v>124.46</v>
      </c>
      <c r="K113" s="44">
        <v>349</v>
      </c>
      <c r="L113" s="43">
        <v>7.1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>
        <v>1091</v>
      </c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>
        <v>1091</v>
      </c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22.42</v>
      </c>
      <c r="H118" s="19">
        <f t="shared" si="56"/>
        <v>20.249999999999996</v>
      </c>
      <c r="I118" s="19">
        <f t="shared" si="56"/>
        <v>114.54</v>
      </c>
      <c r="J118" s="19">
        <f t="shared" si="56"/>
        <v>729.52</v>
      </c>
      <c r="K118" s="25"/>
      <c r="L118" s="19">
        <f t="shared" ref="L118" si="57">SUM(L109:L117)</f>
        <v>76.72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1270</v>
      </c>
      <c r="G119" s="32">
        <f t="shared" ref="G119" si="58">G108+G118</f>
        <v>42.08</v>
      </c>
      <c r="H119" s="32">
        <f t="shared" ref="H119" si="59">H108+H118</f>
        <v>47.55</v>
      </c>
      <c r="I119" s="32">
        <f t="shared" ref="I119" si="60">I108+I118</f>
        <v>223.42000000000002</v>
      </c>
      <c r="J119" s="32">
        <f t="shared" ref="J119:L119" si="61">J108+J118</f>
        <v>1582.68</v>
      </c>
      <c r="K119" s="32"/>
      <c r="L119" s="32">
        <f t="shared" si="61"/>
        <v>153.44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159</v>
      </c>
      <c r="G120" s="40">
        <v>15.55</v>
      </c>
      <c r="H120" s="40">
        <v>16.940000000000001</v>
      </c>
      <c r="I120" s="40">
        <v>2.78</v>
      </c>
      <c r="J120" s="40">
        <v>240</v>
      </c>
      <c r="K120" s="41">
        <v>210</v>
      </c>
      <c r="L120" s="40">
        <v>43.75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215</v>
      </c>
      <c r="G122" s="43">
        <v>0.1</v>
      </c>
      <c r="H122" s="43">
        <v>0</v>
      </c>
      <c r="I122" s="43">
        <v>15</v>
      </c>
      <c r="J122" s="43">
        <v>60</v>
      </c>
      <c r="K122" s="44">
        <v>378</v>
      </c>
      <c r="L122" s="43">
        <v>4.1500000000000004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4.26</v>
      </c>
      <c r="H123" s="43">
        <v>0.6</v>
      </c>
      <c r="I123" s="43">
        <v>24.78</v>
      </c>
      <c r="J123" s="43">
        <v>121.56</v>
      </c>
      <c r="K123" s="44">
        <v>1091</v>
      </c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42" t="s">
        <v>70</v>
      </c>
      <c r="F124" s="43">
        <v>100</v>
      </c>
      <c r="G124" s="43">
        <v>0.4</v>
      </c>
      <c r="H124" s="43">
        <v>0</v>
      </c>
      <c r="I124" s="43">
        <v>12.6</v>
      </c>
      <c r="J124" s="43">
        <v>52</v>
      </c>
      <c r="K124" s="44">
        <v>338</v>
      </c>
      <c r="L124" s="43">
        <v>14.22</v>
      </c>
    </row>
    <row r="125" spans="1:12" ht="15" x14ac:dyDescent="0.25">
      <c r="A125" s="14"/>
      <c r="B125" s="15"/>
      <c r="C125" s="11"/>
      <c r="D125" s="51" t="s">
        <v>26</v>
      </c>
      <c r="E125" s="42" t="s">
        <v>72</v>
      </c>
      <c r="F125" s="43">
        <v>60</v>
      </c>
      <c r="G125" s="43">
        <v>0</v>
      </c>
      <c r="H125" s="43">
        <v>4.2</v>
      </c>
      <c r="I125" s="43">
        <v>4.2</v>
      </c>
      <c r="J125" s="43">
        <v>54</v>
      </c>
      <c r="K125" s="44">
        <v>73</v>
      </c>
      <c r="L125" s="43">
        <v>10.6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594</v>
      </c>
      <c r="G127" s="19">
        <f t="shared" ref="G127:J127" si="62">SUM(G120:G126)</f>
        <v>20.309999999999999</v>
      </c>
      <c r="H127" s="19">
        <f t="shared" si="62"/>
        <v>21.740000000000002</v>
      </c>
      <c r="I127" s="19">
        <f t="shared" si="62"/>
        <v>59.360000000000007</v>
      </c>
      <c r="J127" s="19">
        <f t="shared" si="62"/>
        <v>527.55999999999995</v>
      </c>
      <c r="K127" s="25"/>
      <c r="L127" s="19">
        <f t="shared" ref="L127" si="63">SUM(L120:L126)</f>
        <v>76.72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>
        <v>60</v>
      </c>
      <c r="G128" s="43">
        <v>0.48</v>
      </c>
      <c r="H128" s="43">
        <v>0.12</v>
      </c>
      <c r="I128" s="43">
        <v>1.92</v>
      </c>
      <c r="J128" s="43">
        <v>10.8</v>
      </c>
      <c r="K128" s="44">
        <v>70</v>
      </c>
      <c r="L128" s="43">
        <v>7.8</v>
      </c>
    </row>
    <row r="129" spans="1:12" ht="15" x14ac:dyDescent="0.25">
      <c r="A129" s="14"/>
      <c r="B129" s="15"/>
      <c r="C129" s="11"/>
      <c r="D129" s="7" t="s">
        <v>27</v>
      </c>
      <c r="E129" s="42" t="s">
        <v>73</v>
      </c>
      <c r="F129" s="43">
        <v>200</v>
      </c>
      <c r="G129" s="43">
        <v>1.78</v>
      </c>
      <c r="H129" s="43">
        <v>3.28</v>
      </c>
      <c r="I129" s="43">
        <v>12.4</v>
      </c>
      <c r="J129" s="43">
        <v>93.2</v>
      </c>
      <c r="K129" s="44">
        <v>101</v>
      </c>
      <c r="L129" s="43">
        <v>8.1999999999999993</v>
      </c>
    </row>
    <row r="130" spans="1:12" ht="15" x14ac:dyDescent="0.25">
      <c r="A130" s="14"/>
      <c r="B130" s="15"/>
      <c r="C130" s="11"/>
      <c r="D130" s="7" t="s">
        <v>28</v>
      </c>
      <c r="E130" s="42" t="s">
        <v>87</v>
      </c>
      <c r="F130" s="43">
        <v>100</v>
      </c>
      <c r="G130" s="43">
        <v>9.48</v>
      </c>
      <c r="H130" s="43">
        <v>8.2799999999999994</v>
      </c>
      <c r="I130" s="43">
        <v>9.24</v>
      </c>
      <c r="J130" s="43">
        <v>225</v>
      </c>
      <c r="K130" s="44" t="s">
        <v>88</v>
      </c>
      <c r="L130" s="43">
        <v>29.82</v>
      </c>
    </row>
    <row r="131" spans="1:12" ht="15" x14ac:dyDescent="0.25">
      <c r="A131" s="14"/>
      <c r="B131" s="15"/>
      <c r="C131" s="11"/>
      <c r="D131" s="7" t="s">
        <v>29</v>
      </c>
      <c r="E131" s="42" t="s">
        <v>76</v>
      </c>
      <c r="F131" s="43">
        <v>150</v>
      </c>
      <c r="G131" s="43">
        <v>3.26</v>
      </c>
      <c r="H131" s="43">
        <v>4.24</v>
      </c>
      <c r="I131" s="43">
        <v>20.170000000000002</v>
      </c>
      <c r="J131" s="43">
        <v>130.97</v>
      </c>
      <c r="K131" s="44">
        <v>312</v>
      </c>
      <c r="L131" s="43">
        <v>16.7</v>
      </c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0.3</v>
      </c>
      <c r="H132" s="43">
        <v>0</v>
      </c>
      <c r="I132" s="43">
        <v>27.3</v>
      </c>
      <c r="J132" s="43">
        <v>112.1</v>
      </c>
      <c r="K132" s="44">
        <v>342</v>
      </c>
      <c r="L132" s="43">
        <v>10.199999999999999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70.319999999999993</v>
      </c>
      <c r="K133" s="44">
        <v>1091</v>
      </c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>
        <v>1091</v>
      </c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19.560000000000002</v>
      </c>
      <c r="H137" s="19">
        <f t="shared" si="64"/>
        <v>16.52</v>
      </c>
      <c r="I137" s="19">
        <f t="shared" si="64"/>
        <v>95.81</v>
      </c>
      <c r="J137" s="19">
        <f t="shared" si="64"/>
        <v>693.63000000000011</v>
      </c>
      <c r="K137" s="25"/>
      <c r="L137" s="19">
        <f t="shared" ref="L137" si="65">SUM(L128:L136)</f>
        <v>76.72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1364</v>
      </c>
      <c r="G138" s="32">
        <f t="shared" ref="G138" si="66">G127+G137</f>
        <v>39.870000000000005</v>
      </c>
      <c r="H138" s="32">
        <f t="shared" ref="H138" si="67">H127+H137</f>
        <v>38.260000000000005</v>
      </c>
      <c r="I138" s="32">
        <f t="shared" ref="I138" si="68">I127+I137</f>
        <v>155.17000000000002</v>
      </c>
      <c r="J138" s="32">
        <f t="shared" ref="J138:L138" si="69">J127+J137</f>
        <v>1221.19</v>
      </c>
      <c r="K138" s="32"/>
      <c r="L138" s="32">
        <f t="shared" si="69"/>
        <v>153.44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220</v>
      </c>
      <c r="G139" s="40">
        <v>5.72</v>
      </c>
      <c r="H139" s="40">
        <v>8.98</v>
      </c>
      <c r="I139" s="40">
        <v>40.43</v>
      </c>
      <c r="J139" s="40">
        <v>265.32</v>
      </c>
      <c r="K139" s="41">
        <v>173</v>
      </c>
      <c r="L139" s="40">
        <v>30.42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1</v>
      </c>
      <c r="H141" s="43">
        <v>0</v>
      </c>
      <c r="I141" s="43">
        <v>24.4</v>
      </c>
      <c r="J141" s="43">
        <v>101.6</v>
      </c>
      <c r="K141" s="44">
        <v>389</v>
      </c>
      <c r="L141" s="43">
        <v>23.65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4.26</v>
      </c>
      <c r="H142" s="43">
        <v>0.6</v>
      </c>
      <c r="I142" s="43">
        <v>24.78</v>
      </c>
      <c r="J142" s="43">
        <v>121.56</v>
      </c>
      <c r="K142" s="44">
        <v>1091</v>
      </c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1" t="s">
        <v>42</v>
      </c>
      <c r="E144" s="42" t="s">
        <v>43</v>
      </c>
      <c r="F144" s="43">
        <v>20</v>
      </c>
      <c r="G144" s="43">
        <v>4.6399999999999997</v>
      </c>
      <c r="H144" s="43">
        <v>5.9</v>
      </c>
      <c r="I144" s="43">
        <v>0</v>
      </c>
      <c r="J144" s="43">
        <v>71.66</v>
      </c>
      <c r="K144" s="44">
        <v>15</v>
      </c>
      <c r="L144" s="43">
        <v>18.649999999999999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15.620000000000001</v>
      </c>
      <c r="H146" s="19">
        <f t="shared" si="70"/>
        <v>15.48</v>
      </c>
      <c r="I146" s="19">
        <f t="shared" si="70"/>
        <v>89.61</v>
      </c>
      <c r="J146" s="19">
        <f t="shared" si="70"/>
        <v>560.14</v>
      </c>
      <c r="K146" s="25"/>
      <c r="L146" s="19">
        <f t="shared" ref="L146" si="71">SUM(L139:L145)</f>
        <v>76.72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63</v>
      </c>
      <c r="F147" s="43">
        <v>60</v>
      </c>
      <c r="G147" s="43">
        <v>1.01</v>
      </c>
      <c r="H147" s="43">
        <v>0.73</v>
      </c>
      <c r="I147" s="43">
        <v>6.3</v>
      </c>
      <c r="J147" s="43">
        <v>35.81</v>
      </c>
      <c r="K147" s="44">
        <v>324</v>
      </c>
      <c r="L147" s="43">
        <v>5.3</v>
      </c>
    </row>
    <row r="148" spans="1:12" ht="15" x14ac:dyDescent="0.25">
      <c r="A148" s="23"/>
      <c r="B148" s="15"/>
      <c r="C148" s="11"/>
      <c r="D148" s="7" t="s">
        <v>27</v>
      </c>
      <c r="E148" s="42" t="s">
        <v>56</v>
      </c>
      <c r="F148" s="43">
        <v>200</v>
      </c>
      <c r="G148" s="43">
        <v>2.16</v>
      </c>
      <c r="H148" s="43">
        <v>2.56</v>
      </c>
      <c r="I148" s="43">
        <v>15.12</v>
      </c>
      <c r="J148" s="43">
        <v>91.87</v>
      </c>
      <c r="K148" s="44">
        <v>103</v>
      </c>
      <c r="L148" s="43">
        <v>8.1999999999999993</v>
      </c>
    </row>
    <row r="149" spans="1:12" ht="15" x14ac:dyDescent="0.25">
      <c r="A149" s="23"/>
      <c r="B149" s="15"/>
      <c r="C149" s="11"/>
      <c r="D149" s="7" t="s">
        <v>28</v>
      </c>
      <c r="E149" s="42" t="s">
        <v>65</v>
      </c>
      <c r="F149" s="43">
        <v>100</v>
      </c>
      <c r="G149" s="43">
        <v>9.9499999999999993</v>
      </c>
      <c r="H149" s="43">
        <v>12.45</v>
      </c>
      <c r="I149" s="43">
        <v>17.32</v>
      </c>
      <c r="J149" s="43">
        <v>186.95</v>
      </c>
      <c r="K149" s="44" t="s">
        <v>66</v>
      </c>
      <c r="L149" s="43">
        <v>39.770000000000003</v>
      </c>
    </row>
    <row r="150" spans="1:12" ht="15" x14ac:dyDescent="0.25">
      <c r="A150" s="23"/>
      <c r="B150" s="15"/>
      <c r="C150" s="11"/>
      <c r="D150" s="7" t="s">
        <v>29</v>
      </c>
      <c r="E150" s="42" t="s">
        <v>90</v>
      </c>
      <c r="F150" s="43">
        <v>150</v>
      </c>
      <c r="G150" s="43">
        <v>3.66</v>
      </c>
      <c r="H150" s="43">
        <v>3.63</v>
      </c>
      <c r="I150" s="43">
        <v>35.72</v>
      </c>
      <c r="J150" s="43">
        <v>190</v>
      </c>
      <c r="K150" s="44">
        <v>305</v>
      </c>
      <c r="L150" s="43">
        <v>15.3</v>
      </c>
    </row>
    <row r="151" spans="1:12" ht="15" x14ac:dyDescent="0.25">
      <c r="A151" s="23"/>
      <c r="B151" s="15"/>
      <c r="C151" s="11"/>
      <c r="D151" s="7" t="s">
        <v>30</v>
      </c>
      <c r="E151" s="42" t="s">
        <v>62</v>
      </c>
      <c r="F151" s="43">
        <v>215</v>
      </c>
      <c r="G151" s="43">
        <v>0.1</v>
      </c>
      <c r="H151" s="43">
        <v>0</v>
      </c>
      <c r="I151" s="43">
        <v>15</v>
      </c>
      <c r="J151" s="43">
        <v>60</v>
      </c>
      <c r="K151" s="44">
        <v>377</v>
      </c>
      <c r="L151" s="43">
        <v>4.1500000000000004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70.319999999999993</v>
      </c>
      <c r="K152" s="44">
        <v>1091</v>
      </c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>
        <v>1091</v>
      </c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21.140000000000004</v>
      </c>
      <c r="H156" s="19">
        <f t="shared" si="72"/>
        <v>19.969999999999995</v>
      </c>
      <c r="I156" s="19">
        <f t="shared" si="72"/>
        <v>114.24</v>
      </c>
      <c r="J156" s="19">
        <f t="shared" si="72"/>
        <v>686.19</v>
      </c>
      <c r="K156" s="25"/>
      <c r="L156" s="19">
        <f t="shared" ref="L156" si="73">SUM(L147:L155)</f>
        <v>76.720000000000013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1285</v>
      </c>
      <c r="G157" s="32">
        <f t="shared" ref="G157" si="74">G146+G156</f>
        <v>36.760000000000005</v>
      </c>
      <c r="H157" s="32">
        <f t="shared" ref="H157" si="75">H146+H156</f>
        <v>35.449999999999996</v>
      </c>
      <c r="I157" s="32">
        <f t="shared" ref="I157" si="76">I146+I156</f>
        <v>203.85</v>
      </c>
      <c r="J157" s="32">
        <f t="shared" ref="J157:L157" si="77">J146+J156</f>
        <v>1246.33</v>
      </c>
      <c r="K157" s="32"/>
      <c r="L157" s="32">
        <f t="shared" si="77"/>
        <v>153.44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210</v>
      </c>
      <c r="G158" s="40">
        <v>6.1</v>
      </c>
      <c r="H158" s="40">
        <v>11.3</v>
      </c>
      <c r="I158" s="40">
        <v>33.5</v>
      </c>
      <c r="J158" s="40">
        <v>260</v>
      </c>
      <c r="K158" s="41">
        <v>181</v>
      </c>
      <c r="L158" s="40">
        <v>31.67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215</v>
      </c>
      <c r="G160" s="43">
        <v>0.1</v>
      </c>
      <c r="H160" s="43">
        <v>0</v>
      </c>
      <c r="I160" s="43">
        <v>15</v>
      </c>
      <c r="J160" s="43">
        <v>60</v>
      </c>
      <c r="K160" s="44">
        <v>377</v>
      </c>
      <c r="L160" s="43">
        <v>4.1500000000000004</v>
      </c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70.319999999999993</v>
      </c>
      <c r="K161" s="44">
        <v>1091</v>
      </c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 t="s">
        <v>92</v>
      </c>
      <c r="F162" s="43">
        <v>100</v>
      </c>
      <c r="G162" s="43">
        <v>0.4</v>
      </c>
      <c r="H162" s="43">
        <v>0</v>
      </c>
      <c r="I162" s="43">
        <v>12.6</v>
      </c>
      <c r="J162" s="43">
        <v>52</v>
      </c>
      <c r="K162" s="44">
        <v>338</v>
      </c>
      <c r="L162" s="43">
        <v>15.5</v>
      </c>
    </row>
    <row r="163" spans="1:12" ht="15" x14ac:dyDescent="0.25">
      <c r="A163" s="23"/>
      <c r="B163" s="15"/>
      <c r="C163" s="11"/>
      <c r="D163" s="51" t="s">
        <v>42</v>
      </c>
      <c r="E163" s="42" t="s">
        <v>71</v>
      </c>
      <c r="F163" s="43">
        <v>5</v>
      </c>
      <c r="G163" s="43">
        <v>0.04</v>
      </c>
      <c r="H163" s="43">
        <v>3.63</v>
      </c>
      <c r="I163" s="43">
        <v>7.0000000000000007E-2</v>
      </c>
      <c r="J163" s="43">
        <v>33.049999999999997</v>
      </c>
      <c r="K163" s="44">
        <v>14</v>
      </c>
      <c r="L163" s="43">
        <v>4.9000000000000004</v>
      </c>
    </row>
    <row r="164" spans="1:12" ht="15" x14ac:dyDescent="0.25">
      <c r="A164" s="23"/>
      <c r="B164" s="15"/>
      <c r="C164" s="11"/>
      <c r="D164" s="51" t="s">
        <v>42</v>
      </c>
      <c r="E164" s="42" t="s">
        <v>43</v>
      </c>
      <c r="F164" s="43">
        <v>15</v>
      </c>
      <c r="G164" s="43">
        <v>3.58</v>
      </c>
      <c r="H164" s="43">
        <v>4.63</v>
      </c>
      <c r="I164" s="43">
        <v>0</v>
      </c>
      <c r="J164" s="43">
        <v>53.63</v>
      </c>
      <c r="K164" s="44">
        <v>15</v>
      </c>
      <c r="L164" s="43">
        <v>18.5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12.499999999999998</v>
      </c>
      <c r="H165" s="19">
        <f t="shared" si="78"/>
        <v>19.8</v>
      </c>
      <c r="I165" s="19">
        <f t="shared" si="78"/>
        <v>75.929999999999993</v>
      </c>
      <c r="J165" s="19">
        <f t="shared" si="78"/>
        <v>529</v>
      </c>
      <c r="K165" s="25"/>
      <c r="L165" s="19">
        <f t="shared" ref="L165" si="79">SUM(L158:L164)</f>
        <v>76.72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44</v>
      </c>
      <c r="F166" s="43">
        <v>60</v>
      </c>
      <c r="G166" s="43">
        <v>0.48</v>
      </c>
      <c r="H166" s="43">
        <v>0.12</v>
      </c>
      <c r="I166" s="43">
        <v>1.92</v>
      </c>
      <c r="J166" s="43">
        <v>10.8</v>
      </c>
      <c r="K166" s="44">
        <v>70</v>
      </c>
      <c r="L166" s="43">
        <v>7.8</v>
      </c>
    </row>
    <row r="167" spans="1:12" ht="15" x14ac:dyDescent="0.25">
      <c r="A167" s="23"/>
      <c r="B167" s="15"/>
      <c r="C167" s="11"/>
      <c r="D167" s="7" t="s">
        <v>27</v>
      </c>
      <c r="E167" s="42" t="s">
        <v>93</v>
      </c>
      <c r="F167" s="43">
        <v>200</v>
      </c>
      <c r="G167" s="43">
        <v>4.12</v>
      </c>
      <c r="H167" s="43">
        <v>4</v>
      </c>
      <c r="I167" s="43">
        <v>14.49</v>
      </c>
      <c r="J167" s="43">
        <v>110.23</v>
      </c>
      <c r="K167" s="44">
        <v>102</v>
      </c>
      <c r="L167" s="43">
        <v>10.199999999999999</v>
      </c>
    </row>
    <row r="168" spans="1:12" ht="15" x14ac:dyDescent="0.25">
      <c r="A168" s="23"/>
      <c r="B168" s="15"/>
      <c r="C168" s="11"/>
      <c r="D168" s="7" t="s">
        <v>28</v>
      </c>
      <c r="E168" s="42" t="s">
        <v>94</v>
      </c>
      <c r="F168" s="43">
        <v>100</v>
      </c>
      <c r="G168" s="43">
        <v>13.5</v>
      </c>
      <c r="H168" s="43">
        <v>17.100000000000001</v>
      </c>
      <c r="I168" s="43">
        <v>3.8</v>
      </c>
      <c r="J168" s="43">
        <v>223</v>
      </c>
      <c r="K168" s="44">
        <v>290</v>
      </c>
      <c r="L168" s="43">
        <v>37.4</v>
      </c>
    </row>
    <row r="169" spans="1:12" ht="15" x14ac:dyDescent="0.25">
      <c r="A169" s="23"/>
      <c r="B169" s="15"/>
      <c r="C169" s="11"/>
      <c r="D169" s="7" t="s">
        <v>29</v>
      </c>
      <c r="E169" s="42" t="s">
        <v>48</v>
      </c>
      <c r="F169" s="43">
        <v>150</v>
      </c>
      <c r="G169" s="43">
        <v>5.28</v>
      </c>
      <c r="H169" s="43">
        <v>3.88</v>
      </c>
      <c r="I169" s="43">
        <v>32.74</v>
      </c>
      <c r="J169" s="43">
        <v>187.2</v>
      </c>
      <c r="K169" s="44">
        <v>309</v>
      </c>
      <c r="L169" s="43">
        <v>8.6</v>
      </c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0.3</v>
      </c>
      <c r="H170" s="43">
        <v>0</v>
      </c>
      <c r="I170" s="43">
        <v>27.3</v>
      </c>
      <c r="J170" s="43">
        <v>112.1</v>
      </c>
      <c r="K170" s="44">
        <v>342</v>
      </c>
      <c r="L170" s="43">
        <v>8.7200000000000006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70.319999999999993</v>
      </c>
      <c r="K171" s="44">
        <v>1091</v>
      </c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>
        <v>1091</v>
      </c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27.940000000000005</v>
      </c>
      <c r="H175" s="19">
        <f t="shared" si="80"/>
        <v>25.7</v>
      </c>
      <c r="I175" s="19">
        <f t="shared" si="80"/>
        <v>105.03</v>
      </c>
      <c r="J175" s="19">
        <f t="shared" si="80"/>
        <v>764.8900000000001</v>
      </c>
      <c r="K175" s="25"/>
      <c r="L175" s="19">
        <f t="shared" ref="L175" si="81">SUM(L166:L174)</f>
        <v>76.72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1345</v>
      </c>
      <c r="G176" s="32">
        <f t="shared" ref="G176" si="82">G165+G175</f>
        <v>40.440000000000005</v>
      </c>
      <c r="H176" s="32">
        <f t="shared" ref="H176" si="83">H165+H175</f>
        <v>45.5</v>
      </c>
      <c r="I176" s="32">
        <f t="shared" ref="I176" si="84">I165+I175</f>
        <v>180.95999999999998</v>
      </c>
      <c r="J176" s="32">
        <f t="shared" ref="J176:L176" si="85">J165+J175</f>
        <v>1293.8900000000001</v>
      </c>
      <c r="K176" s="32"/>
      <c r="L176" s="32">
        <f t="shared" si="85"/>
        <v>153.44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250</v>
      </c>
      <c r="G177" s="40">
        <v>15.32</v>
      </c>
      <c r="H177" s="40">
        <v>15.7</v>
      </c>
      <c r="I177" s="40">
        <v>43.24</v>
      </c>
      <c r="J177" s="40">
        <v>375.23</v>
      </c>
      <c r="K177" s="41" t="s">
        <v>96</v>
      </c>
      <c r="L177" s="40">
        <v>50.6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>
        <v>3.76</v>
      </c>
      <c r="H179" s="43">
        <v>3.2</v>
      </c>
      <c r="I179" s="43">
        <v>26.74</v>
      </c>
      <c r="J179" s="43">
        <v>150.80000000000001</v>
      </c>
      <c r="K179" s="44">
        <v>382</v>
      </c>
      <c r="L179" s="43">
        <v>16.72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60</v>
      </c>
      <c r="G180" s="43">
        <v>4.26</v>
      </c>
      <c r="H180" s="43">
        <v>0.6</v>
      </c>
      <c r="I180" s="43">
        <v>24.78</v>
      </c>
      <c r="J180" s="43">
        <v>121.56</v>
      </c>
      <c r="K180" s="44">
        <v>1091</v>
      </c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1" t="s">
        <v>26</v>
      </c>
      <c r="E182" s="42" t="s">
        <v>63</v>
      </c>
      <c r="F182" s="43">
        <v>60</v>
      </c>
      <c r="G182" s="43">
        <v>1.01</v>
      </c>
      <c r="H182" s="43">
        <v>0.73</v>
      </c>
      <c r="I182" s="43">
        <v>6.3</v>
      </c>
      <c r="J182" s="43">
        <v>35.81</v>
      </c>
      <c r="K182" s="44">
        <v>324</v>
      </c>
      <c r="L182" s="43">
        <v>5.4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24.349999999999998</v>
      </c>
      <c r="H184" s="19">
        <f t="shared" si="86"/>
        <v>20.23</v>
      </c>
      <c r="I184" s="19">
        <f t="shared" si="86"/>
        <v>101.06</v>
      </c>
      <c r="J184" s="19">
        <f t="shared" si="86"/>
        <v>683.39999999999986</v>
      </c>
      <c r="K184" s="25"/>
      <c r="L184" s="19">
        <f t="shared" ref="L184" si="87">SUM(L177:L183)</f>
        <v>76.72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55</v>
      </c>
      <c r="F185" s="43">
        <v>60</v>
      </c>
      <c r="G185" s="43">
        <v>0.72</v>
      </c>
      <c r="H185" s="43">
        <v>0.12</v>
      </c>
      <c r="I185" s="43">
        <v>3.48</v>
      </c>
      <c r="J185" s="43">
        <v>18</v>
      </c>
      <c r="K185" s="44">
        <v>70</v>
      </c>
      <c r="L185" s="43">
        <v>8.1999999999999993</v>
      </c>
    </row>
    <row r="186" spans="1:12" ht="15" x14ac:dyDescent="0.25">
      <c r="A186" s="23"/>
      <c r="B186" s="15"/>
      <c r="C186" s="11"/>
      <c r="D186" s="7" t="s">
        <v>27</v>
      </c>
      <c r="E186" s="42" t="s">
        <v>97</v>
      </c>
      <c r="F186" s="43">
        <v>200</v>
      </c>
      <c r="G186" s="43">
        <v>1.45</v>
      </c>
      <c r="H186" s="43">
        <v>3.39</v>
      </c>
      <c r="I186" s="43">
        <v>6.82</v>
      </c>
      <c r="J186" s="43">
        <v>66.08</v>
      </c>
      <c r="K186" s="44">
        <v>88</v>
      </c>
      <c r="L186" s="43">
        <v>9.1199999999999992</v>
      </c>
    </row>
    <row r="187" spans="1:12" ht="15" x14ac:dyDescent="0.25">
      <c r="A187" s="23"/>
      <c r="B187" s="15"/>
      <c r="C187" s="11"/>
      <c r="D187" s="7" t="s">
        <v>28</v>
      </c>
      <c r="E187" s="42" t="s">
        <v>98</v>
      </c>
      <c r="F187" s="43">
        <v>100</v>
      </c>
      <c r="G187" s="43">
        <v>8.1999999999999993</v>
      </c>
      <c r="H187" s="43">
        <v>9.92</v>
      </c>
      <c r="I187" s="43">
        <v>10.35</v>
      </c>
      <c r="J187" s="43">
        <v>159.85</v>
      </c>
      <c r="K187" s="44" t="s">
        <v>58</v>
      </c>
      <c r="L187" s="43">
        <v>34.1</v>
      </c>
    </row>
    <row r="188" spans="1:12" ht="15" x14ac:dyDescent="0.25">
      <c r="A188" s="23"/>
      <c r="B188" s="15"/>
      <c r="C188" s="11"/>
      <c r="D188" s="7" t="s">
        <v>29</v>
      </c>
      <c r="E188" s="42" t="s">
        <v>67</v>
      </c>
      <c r="F188" s="43">
        <v>150</v>
      </c>
      <c r="G188" s="43">
        <v>7.72</v>
      </c>
      <c r="H188" s="43">
        <v>3.96</v>
      </c>
      <c r="I188" s="43">
        <v>43.28</v>
      </c>
      <c r="J188" s="43">
        <v>239.69</v>
      </c>
      <c r="K188" s="44">
        <v>302</v>
      </c>
      <c r="L188" s="43">
        <v>14.2</v>
      </c>
    </row>
    <row r="189" spans="1:12" ht="15" x14ac:dyDescent="0.25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0.38</v>
      </c>
      <c r="H189" s="43">
        <v>0</v>
      </c>
      <c r="I189" s="43">
        <v>30.74</v>
      </c>
      <c r="J189" s="43">
        <v>124.46</v>
      </c>
      <c r="K189" s="44">
        <v>349</v>
      </c>
      <c r="L189" s="43">
        <v>7.1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70.319999999999993</v>
      </c>
      <c r="K190" s="44">
        <v>1091</v>
      </c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>
        <v>1091</v>
      </c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22.73</v>
      </c>
      <c r="H194" s="19">
        <f t="shared" si="88"/>
        <v>17.989999999999998</v>
      </c>
      <c r="I194" s="19">
        <f t="shared" si="88"/>
        <v>119.45</v>
      </c>
      <c r="J194" s="19">
        <f t="shared" si="88"/>
        <v>729.6400000000001</v>
      </c>
      <c r="K194" s="25"/>
      <c r="L194" s="19">
        <f t="shared" ref="L194" si="89">SUM(L185:L193)</f>
        <v>76.72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1340</v>
      </c>
      <c r="G195" s="32">
        <f t="shared" ref="G195" si="90">G184+G194</f>
        <v>47.08</v>
      </c>
      <c r="H195" s="32">
        <f t="shared" ref="H195" si="91">H184+H194</f>
        <v>38.22</v>
      </c>
      <c r="I195" s="32">
        <f t="shared" ref="I195" si="92">I184+I194</f>
        <v>220.51</v>
      </c>
      <c r="J195" s="32">
        <f t="shared" ref="J195:L195" si="93">J184+J194</f>
        <v>1413.04</v>
      </c>
      <c r="K195" s="32"/>
      <c r="L195" s="32">
        <f t="shared" si="93"/>
        <v>153.44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1323.5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45.995999999999995</v>
      </c>
      <c r="H196" s="34">
        <f t="shared" si="94"/>
        <v>41.891999999999996</v>
      </c>
      <c r="I196" s="34">
        <f t="shared" si="94"/>
        <v>192.702</v>
      </c>
      <c r="J196" s="34">
        <f t="shared" si="94"/>
        <v>1347.9810000000002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153.44000000000003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2024-02-08T11:42:04Z</cp:lastPrinted>
  <dcterms:created xsi:type="dcterms:W3CDTF">2022-05-16T14:23:56Z</dcterms:created>
  <dcterms:modified xsi:type="dcterms:W3CDTF">2024-02-08T14:28:16Z</dcterms:modified>
</cp:coreProperties>
</file>